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age 1" sheetId="1" r:id="rId1"/>
    <sheet name="Page 2" sheetId="2" r:id="rId2"/>
  </sheets>
  <definedNames>
    <definedName name="_xlnm.Print_Area" localSheetId="1">'Page 2'!$A$1:$F$41</definedName>
  </definedNames>
  <calcPr fullCalcOnLoad="1"/>
</workbook>
</file>

<file path=xl/sharedStrings.xml><?xml version="1.0" encoding="utf-8"?>
<sst xmlns="http://schemas.openxmlformats.org/spreadsheetml/2006/main" count="211" uniqueCount="100">
  <si>
    <t>Shareholding Pattern as on March 31,2007</t>
  </si>
  <si>
    <t>Quarter Ended March 31,2007</t>
  </si>
  <si>
    <t>Category Code</t>
  </si>
  <si>
    <t>Category Of Shareholder</t>
  </si>
  <si>
    <t>No. of Shareholders</t>
  </si>
  <si>
    <t>Total No. of Shares</t>
  </si>
  <si>
    <t>Total Shareholding as a Percentage of total no. of Shares</t>
  </si>
  <si>
    <t xml:space="preserve">As a Percentage of                         (A+B)     </t>
  </si>
  <si>
    <t xml:space="preserve"> As a Percentage of  (A+B+C)</t>
  </si>
  <si>
    <t>(A)</t>
  </si>
  <si>
    <t>Shareholding of Promoter and Promoter Group</t>
  </si>
  <si>
    <t>Indian</t>
  </si>
  <si>
    <t>( a )</t>
  </si>
  <si>
    <t>Individuals/Hindu Undivided Family</t>
  </si>
  <si>
    <t>-</t>
  </si>
  <si>
    <t>N.A.</t>
  </si>
  <si>
    <t>( b )</t>
  </si>
  <si>
    <t>Central Government/ State Government(s)</t>
  </si>
  <si>
    <t>( c )</t>
  </si>
  <si>
    <t>Bodies Corporate</t>
  </si>
  <si>
    <t>( d )</t>
  </si>
  <si>
    <t>Financial Institutions/ Banks</t>
  </si>
  <si>
    <t>( e )</t>
  </si>
  <si>
    <t>Any Other (Specify)</t>
  </si>
  <si>
    <t>Sub Total (A)(1)</t>
  </si>
  <si>
    <t>Foreign</t>
  </si>
  <si>
    <t>Individuals (Non-Resident Individuals/Foreign Individuals)</t>
  </si>
  <si>
    <t>Institutions</t>
  </si>
  <si>
    <t>Sub-Total (A)(2)</t>
  </si>
  <si>
    <t>Total Shareholding of Promoter and Promoter Group (A) = (A)(1)+(A)(2)</t>
  </si>
  <si>
    <t>( B )</t>
  </si>
  <si>
    <t>Public Shareholding</t>
  </si>
  <si>
    <t>Mutual Funds/ UTI</t>
  </si>
  <si>
    <t>Venture Capital Funds</t>
  </si>
  <si>
    <t>Insurance Companies</t>
  </si>
  <si>
    <t>( f )</t>
  </si>
  <si>
    <t>Foreign Institutional Investors</t>
  </si>
  <si>
    <t>( g )</t>
  </si>
  <si>
    <t>Foreign Venture Capital Investors</t>
  </si>
  <si>
    <t>( h )</t>
  </si>
  <si>
    <t>Sub-Total (B)(1)</t>
  </si>
  <si>
    <t>Non-Institutions</t>
  </si>
  <si>
    <t>Individuals-</t>
  </si>
  <si>
    <t>(i) Individuals shareholders holding nominal share capital up to Rs 1 Lakh</t>
  </si>
  <si>
    <t>(ii) Individuals shareholders holding nominal share capital in excess of Rs. 1 Lakh.</t>
  </si>
  <si>
    <t>Sub-Total (B)(2)</t>
  </si>
  <si>
    <t>Total Public Shareholding (B) = (B)(1)+(B)(2)</t>
  </si>
  <si>
    <t>Total (A)+(B)</t>
  </si>
  <si>
    <t>( C )</t>
  </si>
  <si>
    <t>Shares held by Custodians and against which Depository Receipts have been issued</t>
  </si>
  <si>
    <t xml:space="preserve">N. A. </t>
  </si>
  <si>
    <t>GRAND TOTAL (A)+(B)+(C)</t>
  </si>
  <si>
    <t>(I) (b)</t>
  </si>
  <si>
    <t xml:space="preserve">Statement Showing Shareholding of persons belonging to the Category "Promoter and Promoter Group" </t>
  </si>
  <si>
    <t>Sr. No.</t>
  </si>
  <si>
    <t>Name of the Shareholder</t>
  </si>
  <si>
    <t>No. of Shares</t>
  </si>
  <si>
    <t>Shares as a percentage of total number of shares {i.e. Grand total (A)+(B)+(C) indicated in statement at para (I)(a) above}</t>
  </si>
  <si>
    <t>(I) (c)</t>
  </si>
  <si>
    <t>Statement Showing Shareholding of  Persons belonging to the Category "Public" and holding more than 1% of total no. of Shares</t>
  </si>
  <si>
    <t>Name of Shareholder</t>
  </si>
  <si>
    <t>Total</t>
  </si>
  <si>
    <t>(I) (d)</t>
  </si>
  <si>
    <t>Statement showing detail of locked-in Shares</t>
  </si>
  <si>
    <t>No. of locked in  Shares</t>
  </si>
  <si>
    <t>Locked-in shares as a percentage of total number of shares {i.e. Grand total (A)+(B)+(C) indicated in statement at para (I)(a) above}</t>
  </si>
  <si>
    <t>NIL</t>
  </si>
  <si>
    <t>(II) (a)</t>
  </si>
  <si>
    <t>Statement Showing details of Depository Receipt (DRs)</t>
  </si>
  <si>
    <t>Type of outstanding DR (ADRs, GDRs, SDRs, etc)</t>
  </si>
  <si>
    <t>No.of Outstanding DRs</t>
  </si>
  <si>
    <t>Shares underlying outstanding DRs as a percentage of total no. of shares {i.e. Grand total (A)+(B)+(C) indicated in statement at para (I)(a) above}</t>
  </si>
  <si>
    <t>(II) (b)</t>
  </si>
  <si>
    <t>Statement showing Holding of Depository Receipt (DRs), where underlying shares in excess of 1% of the total number of shares</t>
  </si>
  <si>
    <t xml:space="preserve">Sr. No. </t>
  </si>
  <si>
    <t>Name of the DR Holder</t>
  </si>
  <si>
    <t>Type of outstanding DR (ADRs, GDRs, SDRs, ect)</t>
  </si>
  <si>
    <t>Name of the Company: T.V. TODAY NETWORK LIMITED</t>
  </si>
  <si>
    <t xml:space="preserve">Any Other (Specify) NRI/OCB's         </t>
  </si>
  <si>
    <t>Bodies Corporate#</t>
  </si>
  <si>
    <t>Living Media India Ltd.</t>
  </si>
  <si>
    <t>Mr. Aroon Purie*</t>
  </si>
  <si>
    <t>Mr. Ankoor Purie*</t>
  </si>
  <si>
    <t>Mr. Aroon Purie (HUF)*</t>
  </si>
  <si>
    <t>Mr. G Krishnan*</t>
  </si>
  <si>
    <t>Ms.Kalli Bhandal*</t>
  </si>
  <si>
    <t>Mrs. Rekha Purie*</t>
  </si>
  <si>
    <t>Ms. Koel Purie*</t>
  </si>
  <si>
    <t>TOTAL</t>
  </si>
  <si>
    <t>Sr No.</t>
  </si>
  <si>
    <t>Name Of The Shareholder</t>
  </si>
  <si>
    <t>Total Number of Shares</t>
  </si>
  <si>
    <t>Percentage (A+B+C)</t>
  </si>
  <si>
    <t xml:space="preserve">Scrip Code:TV Today                    </t>
  </si>
  <si>
    <t>No. of SharesHeld in dematerialized Form</t>
  </si>
  <si>
    <t>Life Insurance Corp.of India Ltd.</t>
  </si>
  <si>
    <t>HDFC Trustee Co. Ltd. HDFC Eq. Fund</t>
  </si>
  <si>
    <t>Reliance Capital Limited</t>
  </si>
  <si>
    <t>HDFC Trustee Co. Ltd.- HDFC Prudence Fund</t>
  </si>
  <si>
    <t>Reliance Capital Trusee Co.Ltd.-Reliance Long term equity Fund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</si>
</sst>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8">
    <font>
      <sz val="10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15" applyNumberFormat="1" applyFont="1" applyBorder="1" applyAlignment="1">
      <alignment horizontal="center" vertical="top" wrapText="1"/>
    </xf>
    <xf numFmtId="165" fontId="3" fillId="0" borderId="1" xfId="15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2" fillId="0" borderId="1" xfId="15" applyNumberFormat="1" applyFont="1" applyBorder="1" applyAlignment="1">
      <alignment horizontal="center" vertical="top" wrapText="1"/>
    </xf>
    <xf numFmtId="165" fontId="2" fillId="0" borderId="1" xfId="15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164" fontId="7" fillId="0" borderId="1" xfId="15" applyNumberFormat="1" applyFont="1" applyBorder="1" applyAlignment="1">
      <alignment horizontal="center" vertical="top" wrapText="1"/>
    </xf>
    <xf numFmtId="165" fontId="7" fillId="0" borderId="1" xfId="15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15" applyNumberFormat="1" applyFont="1" applyBorder="1" applyAlignment="1">
      <alignment horizontal="center" vertical="top" wrapText="1"/>
    </xf>
    <xf numFmtId="165" fontId="6" fillId="0" borderId="1" xfId="15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64" fontId="7" fillId="0" borderId="3" xfId="15" applyNumberFormat="1" applyFont="1" applyBorder="1" applyAlignment="1">
      <alignment horizontal="center"/>
    </xf>
    <xf numFmtId="1" fontId="7" fillId="0" borderId="1" xfId="15" applyNumberFormat="1" applyFont="1" applyBorder="1" applyAlignment="1">
      <alignment horizontal="center" vertical="top" wrapText="1"/>
    </xf>
    <xf numFmtId="164" fontId="7" fillId="0" borderId="1" xfId="15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 applyProtection="1">
      <alignment horizontal="center" vertical="top" wrapText="1"/>
      <protection locked="0"/>
    </xf>
    <xf numFmtId="164" fontId="7" fillId="0" borderId="1" xfId="0" applyNumberFormat="1" applyFont="1" applyBorder="1" applyAlignment="1">
      <alignment horizontal="center"/>
    </xf>
    <xf numFmtId="164" fontId="7" fillId="0" borderId="1" xfId="15" applyNumberFormat="1" applyFont="1" applyBorder="1" applyAlignment="1">
      <alignment horizontal="center" vertical="top"/>
    </xf>
    <xf numFmtId="166" fontId="6" fillId="0" borderId="1" xfId="15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5" fontId="6" fillId="0" borderId="1" xfId="15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justify" vertical="top"/>
    </xf>
    <xf numFmtId="0" fontId="3" fillId="0" borderId="2" xfId="0" applyFont="1" applyBorder="1" applyAlignment="1">
      <alignment horizontal="right" vertical="top"/>
    </xf>
    <xf numFmtId="0" fontId="3" fillId="0" borderId="4" xfId="0" applyFont="1" applyBorder="1" applyAlignment="1">
      <alignment horizontal="justify" vertical="top"/>
    </xf>
    <xf numFmtId="0" fontId="3" fillId="0" borderId="4" xfId="0" applyFont="1" applyBorder="1" applyAlignment="1">
      <alignment horizontal="right" vertical="top"/>
    </xf>
    <xf numFmtId="0" fontId="3" fillId="0" borderId="5" xfId="0" applyFont="1" applyBorder="1" applyAlignment="1">
      <alignment horizontal="justify" vertical="top"/>
    </xf>
    <xf numFmtId="0" fontId="3" fillId="0" borderId="5" xfId="0" applyFont="1" applyBorder="1" applyAlignment="1">
      <alignment horizontal="right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vertical="top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 vertical="top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43" fontId="4" fillId="0" borderId="1" xfId="15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43" fontId="1" fillId="0" borderId="1" xfId="15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3" fontId="1" fillId="0" borderId="6" xfId="15" applyFont="1" applyFill="1" applyBorder="1" applyAlignment="1">
      <alignment horizontal="center"/>
    </xf>
    <xf numFmtId="43" fontId="1" fillId="0" borderId="2" xfId="15" applyFont="1" applyFill="1" applyBorder="1" applyAlignment="1">
      <alignment horizontal="center"/>
    </xf>
    <xf numFmtId="0" fontId="4" fillId="0" borderId="5" xfId="0" applyFont="1" applyBorder="1" applyAlignment="1">
      <alignment vertical="top"/>
    </xf>
    <xf numFmtId="165" fontId="4" fillId="0" borderId="1" xfId="15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2" fontId="4" fillId="0" borderId="6" xfId="15" applyNumberFormat="1" applyFont="1" applyBorder="1" applyAlignment="1">
      <alignment horizontal="right"/>
    </xf>
    <xf numFmtId="2" fontId="4" fillId="0" borderId="2" xfId="15" applyNumberFormat="1" applyFont="1" applyBorder="1" applyAlignment="1">
      <alignment horizontal="right"/>
    </xf>
    <xf numFmtId="2" fontId="4" fillId="0" borderId="1" xfId="15" applyNumberFormat="1" applyFont="1" applyBorder="1" applyAlignment="1">
      <alignment horizontal="right"/>
    </xf>
    <xf numFmtId="2" fontId="1" fillId="0" borderId="1" xfId="15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3" fontId="4" fillId="0" borderId="1" xfId="15" applyFont="1" applyFill="1" applyBorder="1" applyAlignment="1">
      <alignment horizontal="center"/>
    </xf>
    <xf numFmtId="43" fontId="1" fillId="0" borderId="1" xfId="15" applyFont="1" applyFill="1" applyBorder="1" applyAlignment="1">
      <alignment horizontal="center"/>
    </xf>
    <xf numFmtId="39" fontId="4" fillId="0" borderId="1" xfId="15" applyNumberFormat="1" applyFont="1" applyBorder="1" applyAlignment="1">
      <alignment horizontal="right"/>
    </xf>
    <xf numFmtId="39" fontId="4" fillId="0" borderId="6" xfId="15" applyNumberFormat="1" applyFont="1" applyBorder="1" applyAlignment="1">
      <alignment horizontal="right"/>
    </xf>
    <xf numFmtId="39" fontId="4" fillId="0" borderId="2" xfId="15" applyNumberFormat="1" applyFont="1" applyBorder="1" applyAlignment="1">
      <alignment horizontal="right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/>
    </xf>
    <xf numFmtId="39" fontId="4" fillId="0" borderId="1" xfId="15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1" fillId="0" borderId="6" xfId="15" applyFont="1" applyFill="1" applyBorder="1" applyAlignment="1">
      <alignment horizontal="center"/>
    </xf>
    <xf numFmtId="43" fontId="1" fillId="0" borderId="2" xfId="15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39" fontId="1" fillId="0" borderId="1" xfId="15" applyNumberFormat="1" applyFont="1" applyBorder="1" applyAlignment="1">
      <alignment horizontal="center"/>
    </xf>
    <xf numFmtId="39" fontId="1" fillId="0" borderId="6" xfId="15" applyNumberFormat="1" applyFont="1" applyBorder="1" applyAlignment="1">
      <alignment horizontal="right"/>
    </xf>
    <xf numFmtId="39" fontId="1" fillId="0" borderId="2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25">
      <selection activeCell="E28" sqref="E28"/>
    </sheetView>
  </sheetViews>
  <sheetFormatPr defaultColWidth="9.140625" defaultRowHeight="12.75"/>
  <cols>
    <col min="1" max="1" width="10.57421875" style="0" customWidth="1"/>
    <col min="2" max="2" width="19.8515625" style="0" customWidth="1"/>
    <col min="3" max="3" width="11.421875" style="0" customWidth="1"/>
    <col min="4" max="4" width="10.57421875" style="0" customWidth="1"/>
    <col min="5" max="5" width="13.7109375" style="0" customWidth="1"/>
    <col min="6" max="6" width="8.421875" style="0" customWidth="1"/>
    <col min="7" max="7" width="11.28125" style="0" customWidth="1"/>
  </cols>
  <sheetData>
    <row r="1" spans="1:7" ht="12.75">
      <c r="A1" s="69" t="s">
        <v>0</v>
      </c>
      <c r="B1" s="69"/>
      <c r="C1" s="69"/>
      <c r="D1" s="69"/>
      <c r="E1" s="69"/>
      <c r="F1" s="69"/>
      <c r="G1" s="69"/>
    </row>
    <row r="2" spans="1:7" ht="3" customHeight="1">
      <c r="A2" s="69"/>
      <c r="B2" s="69"/>
      <c r="C2" s="69"/>
      <c r="D2" s="69"/>
      <c r="E2" s="69"/>
      <c r="F2" s="69"/>
      <c r="G2" s="69"/>
    </row>
    <row r="3" spans="1:7" ht="12.75" hidden="1">
      <c r="A3" s="69"/>
      <c r="B3" s="69"/>
      <c r="C3" s="69"/>
      <c r="D3" s="69"/>
      <c r="E3" s="69"/>
      <c r="F3" s="69"/>
      <c r="G3" s="69"/>
    </row>
    <row r="4" spans="1:7" ht="12.75">
      <c r="A4" s="70" t="s">
        <v>77</v>
      </c>
      <c r="B4" s="70"/>
      <c r="C4" s="70"/>
      <c r="D4" s="70"/>
      <c r="E4" s="70"/>
      <c r="F4" s="70"/>
      <c r="G4" s="70"/>
    </row>
    <row r="5" spans="1:7" ht="12.75">
      <c r="A5" s="71" t="s">
        <v>93</v>
      </c>
      <c r="B5" s="71"/>
      <c r="C5" s="71"/>
      <c r="D5" s="72" t="s">
        <v>1</v>
      </c>
      <c r="E5" s="72"/>
      <c r="F5" s="72"/>
      <c r="G5" s="72"/>
    </row>
    <row r="6" spans="1:7" ht="14.25" customHeight="1">
      <c r="A6" s="73"/>
      <c r="B6" s="73"/>
      <c r="C6" s="73"/>
      <c r="D6" s="73"/>
      <c r="E6" s="73"/>
      <c r="F6" s="73"/>
      <c r="G6" s="73"/>
    </row>
    <row r="7" spans="1:7" ht="71.25">
      <c r="A7" s="1" t="s">
        <v>2</v>
      </c>
      <c r="B7" s="1" t="s">
        <v>3</v>
      </c>
      <c r="C7" s="1" t="s">
        <v>4</v>
      </c>
      <c r="D7" s="1" t="s">
        <v>5</v>
      </c>
      <c r="E7" s="1" t="s">
        <v>94</v>
      </c>
      <c r="F7" s="74" t="s">
        <v>6</v>
      </c>
      <c r="G7" s="74"/>
    </row>
    <row r="8" spans="1:7" ht="57">
      <c r="A8" s="2"/>
      <c r="B8" s="2"/>
      <c r="C8" s="2"/>
      <c r="D8" s="2"/>
      <c r="E8" s="2"/>
      <c r="F8" s="1" t="s">
        <v>7</v>
      </c>
      <c r="G8" s="1" t="s">
        <v>8</v>
      </c>
    </row>
    <row r="9" spans="1:7" ht="42.75">
      <c r="A9" s="2" t="s">
        <v>9</v>
      </c>
      <c r="B9" s="2" t="s">
        <v>10</v>
      </c>
      <c r="C9" s="3"/>
      <c r="D9" s="4"/>
      <c r="E9" s="3"/>
      <c r="F9" s="3"/>
      <c r="G9" s="4"/>
    </row>
    <row r="10" spans="1:7" ht="15">
      <c r="A10" s="5">
        <v>-1</v>
      </c>
      <c r="B10" s="2" t="s">
        <v>11</v>
      </c>
      <c r="C10" s="3"/>
      <c r="D10" s="3"/>
      <c r="E10" s="3"/>
      <c r="F10" s="3"/>
      <c r="G10" s="4"/>
    </row>
    <row r="11" spans="1:7" ht="30">
      <c r="A11" s="6" t="s">
        <v>12</v>
      </c>
      <c r="B11" s="7" t="s">
        <v>13</v>
      </c>
      <c r="C11" s="3" t="s">
        <v>14</v>
      </c>
      <c r="D11" s="3" t="s">
        <v>14</v>
      </c>
      <c r="E11" s="8" t="s">
        <v>14</v>
      </c>
      <c r="F11" s="8" t="s">
        <v>14</v>
      </c>
      <c r="G11" s="65" t="s">
        <v>14</v>
      </c>
    </row>
    <row r="12" spans="1:7" ht="30">
      <c r="A12" s="6" t="s">
        <v>16</v>
      </c>
      <c r="B12" s="6" t="s">
        <v>17</v>
      </c>
      <c r="C12" s="8" t="s">
        <v>14</v>
      </c>
      <c r="D12" s="8" t="s">
        <v>14</v>
      </c>
      <c r="E12" s="8" t="s">
        <v>14</v>
      </c>
      <c r="F12" s="8" t="s">
        <v>14</v>
      </c>
      <c r="G12" s="8" t="s">
        <v>14</v>
      </c>
    </row>
    <row r="13" spans="1:7" ht="15">
      <c r="A13" s="6" t="s">
        <v>18</v>
      </c>
      <c r="B13" s="6" t="s">
        <v>79</v>
      </c>
      <c r="C13" s="9">
        <v>1</v>
      </c>
      <c r="D13" s="9">
        <v>32300000</v>
      </c>
      <c r="E13" s="8" t="s">
        <v>15</v>
      </c>
      <c r="F13" s="8">
        <v>55.69</v>
      </c>
      <c r="G13" s="8">
        <v>55.69</v>
      </c>
    </row>
    <row r="14" spans="1:7" ht="30">
      <c r="A14" s="6" t="s">
        <v>20</v>
      </c>
      <c r="B14" s="6" t="s">
        <v>21</v>
      </c>
      <c r="C14" s="9" t="s">
        <v>14</v>
      </c>
      <c r="D14" s="9" t="s">
        <v>14</v>
      </c>
      <c r="E14" s="8" t="s">
        <v>14</v>
      </c>
      <c r="F14" s="9" t="s">
        <v>14</v>
      </c>
      <c r="G14" s="9" t="s">
        <v>14</v>
      </c>
    </row>
    <row r="15" spans="1:7" ht="15">
      <c r="A15" s="75" t="s">
        <v>22</v>
      </c>
      <c r="B15" s="6" t="s">
        <v>23</v>
      </c>
      <c r="C15" s="9" t="s">
        <v>14</v>
      </c>
      <c r="D15" s="9" t="s">
        <v>14</v>
      </c>
      <c r="E15" s="8" t="s">
        <v>14</v>
      </c>
      <c r="F15" s="9" t="s">
        <v>14</v>
      </c>
      <c r="G15" s="9" t="s">
        <v>14</v>
      </c>
    </row>
    <row r="16" spans="1:7" ht="14.25">
      <c r="A16" s="75"/>
      <c r="B16" s="2" t="s">
        <v>24</v>
      </c>
      <c r="C16" s="10">
        <f>SUM(C11:C15)</f>
        <v>1</v>
      </c>
      <c r="D16" s="10">
        <f>SUM(D11:D15)</f>
        <v>32300000</v>
      </c>
      <c r="E16" s="11" t="s">
        <v>15</v>
      </c>
      <c r="F16" s="11">
        <f>SUM(F11:F15)</f>
        <v>55.69</v>
      </c>
      <c r="G16" s="11">
        <f>SUM(G11:G15)</f>
        <v>55.69</v>
      </c>
    </row>
    <row r="17" spans="1:7" ht="15">
      <c r="A17" s="5">
        <v>-2</v>
      </c>
      <c r="B17" s="2" t="s">
        <v>25</v>
      </c>
      <c r="C17" s="3"/>
      <c r="D17" s="3"/>
      <c r="E17" s="3"/>
      <c r="F17" s="3"/>
      <c r="G17" s="4"/>
    </row>
    <row r="18" spans="1:7" ht="60">
      <c r="A18" s="6" t="s">
        <v>12</v>
      </c>
      <c r="B18" s="6" t="s">
        <v>26</v>
      </c>
      <c r="C18" s="8" t="s">
        <v>14</v>
      </c>
      <c r="D18" s="9" t="s">
        <v>14</v>
      </c>
      <c r="E18" s="8" t="s">
        <v>14</v>
      </c>
      <c r="F18" s="8" t="s">
        <v>14</v>
      </c>
      <c r="G18" s="9" t="s">
        <v>14</v>
      </c>
    </row>
    <row r="19" spans="1:7" ht="15">
      <c r="A19" s="6" t="s">
        <v>16</v>
      </c>
      <c r="B19" s="6" t="s">
        <v>19</v>
      </c>
      <c r="C19" s="8" t="s">
        <v>14</v>
      </c>
      <c r="D19" s="9" t="s">
        <v>14</v>
      </c>
      <c r="E19" s="8" t="s">
        <v>14</v>
      </c>
      <c r="F19" s="8" t="s">
        <v>14</v>
      </c>
      <c r="G19" s="9" t="s">
        <v>14</v>
      </c>
    </row>
    <row r="20" spans="1:7" ht="15">
      <c r="A20" s="6" t="s">
        <v>18</v>
      </c>
      <c r="B20" s="6" t="s">
        <v>27</v>
      </c>
      <c r="C20" s="8" t="s">
        <v>14</v>
      </c>
      <c r="D20" s="9" t="s">
        <v>14</v>
      </c>
      <c r="E20" s="8" t="s">
        <v>14</v>
      </c>
      <c r="F20" s="8" t="s">
        <v>14</v>
      </c>
      <c r="G20" s="9" t="s">
        <v>14</v>
      </c>
    </row>
    <row r="21" spans="1:7" ht="15">
      <c r="A21" s="75" t="s">
        <v>20</v>
      </c>
      <c r="B21" s="6" t="s">
        <v>23</v>
      </c>
      <c r="C21" s="8" t="s">
        <v>14</v>
      </c>
      <c r="D21" s="9" t="s">
        <v>14</v>
      </c>
      <c r="E21" s="8" t="s">
        <v>14</v>
      </c>
      <c r="F21" s="8" t="s">
        <v>14</v>
      </c>
      <c r="G21" s="9" t="s">
        <v>14</v>
      </c>
    </row>
    <row r="22" spans="1:7" ht="14.25">
      <c r="A22" s="75"/>
      <c r="B22" s="2" t="s">
        <v>28</v>
      </c>
      <c r="C22" s="12">
        <f>SUM(C18:C21)</f>
        <v>0</v>
      </c>
      <c r="D22" s="12">
        <f>SUM(D18:D21)</f>
        <v>0</v>
      </c>
      <c r="E22" s="11" t="s">
        <v>15</v>
      </c>
      <c r="F22" s="12">
        <f>SUM(F18:F21)</f>
        <v>0</v>
      </c>
      <c r="G22" s="12">
        <f>SUM(G18:G21)</f>
        <v>0</v>
      </c>
    </row>
    <row r="23" spans="1:7" ht="57">
      <c r="A23" s="6"/>
      <c r="B23" s="2" t="s">
        <v>29</v>
      </c>
      <c r="C23" s="10">
        <f>C22+C16</f>
        <v>1</v>
      </c>
      <c r="D23" s="10">
        <f>D22+D16</f>
        <v>32300000</v>
      </c>
      <c r="E23" s="11" t="s">
        <v>15</v>
      </c>
      <c r="F23" s="11">
        <f>F22+F16</f>
        <v>55.69</v>
      </c>
      <c r="G23" s="11">
        <f>G22+G16</f>
        <v>55.69</v>
      </c>
    </row>
    <row r="24" spans="1:7" ht="12.75">
      <c r="A24" s="22"/>
      <c r="B24" s="18"/>
      <c r="C24" s="25"/>
      <c r="D24" s="25"/>
      <c r="E24" s="26"/>
      <c r="F24" s="26"/>
      <c r="G24" s="26"/>
    </row>
    <row r="25" spans="1:7" ht="12.75">
      <c r="A25" s="18" t="s">
        <v>30</v>
      </c>
      <c r="B25" s="18" t="s">
        <v>31</v>
      </c>
      <c r="C25" s="19"/>
      <c r="D25" s="19"/>
      <c r="E25" s="19"/>
      <c r="F25" s="19"/>
      <c r="G25" s="20"/>
    </row>
    <row r="26" spans="1:7" ht="12.75">
      <c r="A26" s="21">
        <v>-1</v>
      </c>
      <c r="B26" s="18" t="s">
        <v>27</v>
      </c>
      <c r="C26" s="19"/>
      <c r="D26" s="19"/>
      <c r="E26" s="19"/>
      <c r="F26" s="19"/>
      <c r="G26" s="20"/>
    </row>
    <row r="27" spans="1:7" ht="12.75">
      <c r="A27" s="22" t="s">
        <v>12</v>
      </c>
      <c r="B27" s="22" t="s">
        <v>32</v>
      </c>
      <c r="C27" s="28">
        <v>10</v>
      </c>
      <c r="D27" s="28">
        <v>5752491</v>
      </c>
      <c r="E27" s="24">
        <v>5752491</v>
      </c>
      <c r="F27" s="23">
        <v>9.92</v>
      </c>
      <c r="G27" s="29">
        <v>9.918</v>
      </c>
    </row>
    <row r="28" spans="1:7" ht="25.5">
      <c r="A28" s="22" t="s">
        <v>16</v>
      </c>
      <c r="B28" s="22" t="s">
        <v>21</v>
      </c>
      <c r="C28" s="28">
        <v>3</v>
      </c>
      <c r="D28" s="28">
        <v>17050</v>
      </c>
      <c r="E28" s="24">
        <v>17050</v>
      </c>
      <c r="F28" s="23">
        <v>0.03</v>
      </c>
      <c r="G28" s="23">
        <v>0.03</v>
      </c>
    </row>
    <row r="29" spans="1:7" ht="25.5">
      <c r="A29" s="22" t="s">
        <v>18</v>
      </c>
      <c r="B29" s="22" t="s">
        <v>17</v>
      </c>
      <c r="C29" s="30" t="s">
        <v>14</v>
      </c>
      <c r="D29" s="30" t="s">
        <v>14</v>
      </c>
      <c r="E29" s="24" t="s">
        <v>14</v>
      </c>
      <c r="F29" s="23" t="s">
        <v>14</v>
      </c>
      <c r="G29" s="23" t="s">
        <v>14</v>
      </c>
    </row>
    <row r="30" spans="1:7" ht="12.75">
      <c r="A30" s="22" t="s">
        <v>20</v>
      </c>
      <c r="B30" s="22" t="s">
        <v>33</v>
      </c>
      <c r="C30" s="30" t="s">
        <v>14</v>
      </c>
      <c r="D30" s="30" t="s">
        <v>14</v>
      </c>
      <c r="E30" s="24" t="s">
        <v>14</v>
      </c>
      <c r="F30" s="23" t="s">
        <v>14</v>
      </c>
      <c r="G30" s="23" t="s">
        <v>14</v>
      </c>
    </row>
    <row r="31" spans="1:7" ht="12.75">
      <c r="A31" s="22" t="s">
        <v>22</v>
      </c>
      <c r="B31" s="22" t="s">
        <v>34</v>
      </c>
      <c r="C31" s="28">
        <v>1</v>
      </c>
      <c r="D31" s="28">
        <v>2144051</v>
      </c>
      <c r="E31" s="24">
        <v>2144051</v>
      </c>
      <c r="F31" s="23">
        <v>3.7</v>
      </c>
      <c r="G31" s="31">
        <v>3.697</v>
      </c>
    </row>
    <row r="32" spans="1:7" ht="25.5">
      <c r="A32" s="22" t="s">
        <v>35</v>
      </c>
      <c r="B32" s="22" t="s">
        <v>36</v>
      </c>
      <c r="C32" s="23" t="s">
        <v>14</v>
      </c>
      <c r="D32" s="24" t="s">
        <v>14</v>
      </c>
      <c r="E32" s="23" t="s">
        <v>14</v>
      </c>
      <c r="F32" s="23" t="s">
        <v>14</v>
      </c>
      <c r="G32" s="23" t="s">
        <v>14</v>
      </c>
    </row>
    <row r="33" spans="1:7" ht="25.5">
      <c r="A33" s="22" t="s">
        <v>37</v>
      </c>
      <c r="B33" s="22" t="s">
        <v>38</v>
      </c>
      <c r="C33" s="23" t="s">
        <v>14</v>
      </c>
      <c r="D33" s="23" t="s">
        <v>14</v>
      </c>
      <c r="E33" s="23" t="s">
        <v>14</v>
      </c>
      <c r="F33" s="23" t="s">
        <v>14</v>
      </c>
      <c r="G33" s="23" t="s">
        <v>14</v>
      </c>
    </row>
    <row r="34" spans="1:7" ht="12.75">
      <c r="A34" s="76" t="s">
        <v>39</v>
      </c>
      <c r="B34" s="22" t="s">
        <v>23</v>
      </c>
      <c r="C34" s="23" t="s">
        <v>14</v>
      </c>
      <c r="D34" s="23" t="s">
        <v>14</v>
      </c>
      <c r="E34" s="23" t="s">
        <v>14</v>
      </c>
      <c r="F34" s="23" t="s">
        <v>14</v>
      </c>
      <c r="G34" s="23" t="s">
        <v>14</v>
      </c>
    </row>
    <row r="35" spans="1:7" ht="12.75">
      <c r="A35" s="76"/>
      <c r="B35" s="18" t="s">
        <v>40</v>
      </c>
      <c r="C35" s="25">
        <f>SUM(C27:C34)</f>
        <v>14</v>
      </c>
      <c r="D35" s="25">
        <f>SUM(D27:D34)</f>
        <v>7913592</v>
      </c>
      <c r="E35" s="27">
        <f>SUM(E27:E34)</f>
        <v>7913592</v>
      </c>
      <c r="F35" s="26">
        <f>SUM(F27:F34)</f>
        <v>13.649999999999999</v>
      </c>
      <c r="G35" s="26">
        <f>SUM(G27:G34)</f>
        <v>13.645</v>
      </c>
    </row>
    <row r="36" spans="1:7" ht="12.75">
      <c r="A36" s="21">
        <v>-2</v>
      </c>
      <c r="B36" s="18" t="s">
        <v>41</v>
      </c>
      <c r="C36" s="19"/>
      <c r="D36" s="19"/>
      <c r="E36" s="19"/>
      <c r="F36" s="19"/>
      <c r="G36" s="20"/>
    </row>
    <row r="37" spans="1:7" ht="12.75">
      <c r="A37" s="22" t="s">
        <v>12</v>
      </c>
      <c r="B37" s="22" t="s">
        <v>19</v>
      </c>
      <c r="C37" s="32">
        <v>1220</v>
      </c>
      <c r="D37" s="33">
        <v>10922544</v>
      </c>
      <c r="E37" s="24">
        <v>10522544</v>
      </c>
      <c r="F37" s="23">
        <v>18.832</v>
      </c>
      <c r="G37" s="31">
        <v>18.83</v>
      </c>
    </row>
    <row r="38" spans="1:7" ht="12.75">
      <c r="A38" s="67" t="s">
        <v>16</v>
      </c>
      <c r="B38" s="22" t="s">
        <v>42</v>
      </c>
      <c r="C38" s="19"/>
      <c r="D38" s="19"/>
      <c r="E38" s="19"/>
      <c r="F38" s="19"/>
      <c r="G38" s="34"/>
    </row>
    <row r="39" spans="1:7" ht="51">
      <c r="A39" s="68"/>
      <c r="B39" s="22" t="s">
        <v>43</v>
      </c>
      <c r="C39" s="32">
        <v>29842</v>
      </c>
      <c r="D39" s="32">
        <v>5981330</v>
      </c>
      <c r="E39" s="24">
        <v>5973651</v>
      </c>
      <c r="F39" s="23">
        <v>10.313</v>
      </c>
      <c r="G39" s="35">
        <v>10.31</v>
      </c>
    </row>
    <row r="40" spans="1:7" ht="51">
      <c r="A40" s="68"/>
      <c r="B40" s="22" t="s">
        <v>44</v>
      </c>
      <c r="C40" s="32">
        <v>17</v>
      </c>
      <c r="D40" s="32">
        <v>869460</v>
      </c>
      <c r="E40" s="24">
        <v>869460</v>
      </c>
      <c r="F40" s="23">
        <v>1.499</v>
      </c>
      <c r="G40" s="35">
        <v>1.5</v>
      </c>
    </row>
    <row r="41" spans="1:7" ht="29.25" customHeight="1">
      <c r="A41" s="76" t="s">
        <v>18</v>
      </c>
      <c r="B41" s="22" t="s">
        <v>78</v>
      </c>
      <c r="C41" s="32">
        <v>24</v>
      </c>
      <c r="D41" s="32">
        <v>13074</v>
      </c>
      <c r="E41" s="24">
        <v>13074</v>
      </c>
      <c r="F41" s="23">
        <v>0.023</v>
      </c>
      <c r="G41" s="23">
        <v>0.023</v>
      </c>
    </row>
    <row r="42" spans="1:7" ht="12.75">
      <c r="A42" s="76"/>
      <c r="B42" s="18" t="s">
        <v>45</v>
      </c>
      <c r="C42" s="25">
        <f>SUM(C37:C41)</f>
        <v>31103</v>
      </c>
      <c r="D42" s="25">
        <f>SUM(D37:D41)</f>
        <v>17786408</v>
      </c>
      <c r="E42" s="27">
        <v>17378729</v>
      </c>
      <c r="F42" s="26">
        <v>30.66</v>
      </c>
      <c r="G42" s="26">
        <v>30.66</v>
      </c>
    </row>
    <row r="43" spans="1:7" ht="38.25">
      <c r="A43" s="76"/>
      <c r="B43" s="18" t="s">
        <v>46</v>
      </c>
      <c r="C43" s="25">
        <f>C42+C35</f>
        <v>31117</v>
      </c>
      <c r="D43" s="25">
        <f>D42+D35</f>
        <v>25700000</v>
      </c>
      <c r="E43" s="36">
        <v>25292321</v>
      </c>
      <c r="F43" s="26">
        <f>F35+F42</f>
        <v>44.31</v>
      </c>
      <c r="G43" s="26">
        <v>44.31</v>
      </c>
    </row>
    <row r="44" spans="1:7" ht="12.75">
      <c r="A44" s="76"/>
      <c r="B44" s="18" t="s">
        <v>47</v>
      </c>
      <c r="C44" s="25">
        <f>C23+C43</f>
        <v>31118</v>
      </c>
      <c r="D44" s="25">
        <f>D23+D43</f>
        <v>58000000</v>
      </c>
      <c r="E44" s="27">
        <v>25292321</v>
      </c>
      <c r="F44" s="37">
        <f>F23+F43</f>
        <v>100</v>
      </c>
      <c r="G44" s="37">
        <f>G23+G43</f>
        <v>100</v>
      </c>
    </row>
    <row r="45" spans="1:7" ht="63.75">
      <c r="A45" s="71" t="s">
        <v>48</v>
      </c>
      <c r="B45" s="18" t="s">
        <v>49</v>
      </c>
      <c r="C45" s="38" t="s">
        <v>50</v>
      </c>
      <c r="D45" s="38" t="s">
        <v>50</v>
      </c>
      <c r="E45" s="38" t="s">
        <v>50</v>
      </c>
      <c r="F45" s="38" t="s">
        <v>50</v>
      </c>
      <c r="G45" s="38" t="s">
        <v>50</v>
      </c>
    </row>
    <row r="46" spans="1:7" ht="25.5">
      <c r="A46" s="77"/>
      <c r="B46" s="18" t="s">
        <v>51</v>
      </c>
      <c r="C46" s="25">
        <f>C44</f>
        <v>31118</v>
      </c>
      <c r="D46" s="25">
        <f>D44</f>
        <v>58000000</v>
      </c>
      <c r="E46" s="27">
        <v>25292321</v>
      </c>
      <c r="F46" s="37">
        <f>F44</f>
        <v>100</v>
      </c>
      <c r="G46" s="37">
        <f>G44</f>
        <v>100</v>
      </c>
    </row>
  </sheetData>
  <mergeCells count="12">
    <mergeCell ref="A34:A35"/>
    <mergeCell ref="A38:A40"/>
    <mergeCell ref="A41:A44"/>
    <mergeCell ref="A45:A46"/>
    <mergeCell ref="A6:G6"/>
    <mergeCell ref="F7:G7"/>
    <mergeCell ref="A15:A16"/>
    <mergeCell ref="A21:A22"/>
    <mergeCell ref="A1:G3"/>
    <mergeCell ref="A4:G4"/>
    <mergeCell ref="A5:C5"/>
    <mergeCell ref="D5:G5"/>
  </mergeCells>
  <printOptions/>
  <pageMargins left="0.75" right="0.75" top="0.7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7.421875" style="39" customWidth="1"/>
    <col min="2" max="2" width="7.00390625" style="39" customWidth="1"/>
    <col min="3" max="3" width="35.57421875" style="39" customWidth="1"/>
    <col min="4" max="4" width="14.8515625" style="39" customWidth="1"/>
    <col min="5" max="5" width="18.421875" style="39" customWidth="1"/>
    <col min="6" max="6" width="6.8515625" style="39" customWidth="1"/>
    <col min="7" max="16384" width="9.140625" style="39" customWidth="1"/>
  </cols>
  <sheetData>
    <row r="1" spans="1:6" ht="14.25">
      <c r="A1" s="87" t="s">
        <v>52</v>
      </c>
      <c r="B1" s="101" t="s">
        <v>53</v>
      </c>
      <c r="C1" s="101"/>
      <c r="D1" s="101"/>
      <c r="E1" s="101"/>
      <c r="F1" s="101"/>
    </row>
    <row r="2" spans="1:6" ht="14.25">
      <c r="A2" s="87"/>
      <c r="B2" s="101"/>
      <c r="C2" s="101"/>
      <c r="D2" s="101"/>
      <c r="E2" s="101"/>
      <c r="F2" s="101"/>
    </row>
    <row r="3" spans="1:6" ht="65.25" customHeight="1">
      <c r="A3" s="87"/>
      <c r="B3" s="13" t="s">
        <v>54</v>
      </c>
      <c r="C3" s="13" t="s">
        <v>55</v>
      </c>
      <c r="D3" s="13" t="s">
        <v>56</v>
      </c>
      <c r="E3" s="93" t="s">
        <v>57</v>
      </c>
      <c r="F3" s="94"/>
    </row>
    <row r="4" spans="1:6" ht="15">
      <c r="A4" s="87"/>
      <c r="B4" s="40">
        <v>1</v>
      </c>
      <c r="C4" s="41" t="s">
        <v>80</v>
      </c>
      <c r="D4" s="42">
        <v>32299860</v>
      </c>
      <c r="E4" s="95">
        <v>55.69</v>
      </c>
      <c r="F4" s="95"/>
    </row>
    <row r="5" spans="1:6" ht="15">
      <c r="A5" s="87"/>
      <c r="B5" s="40">
        <v>2</v>
      </c>
      <c r="C5" s="43" t="s">
        <v>81</v>
      </c>
      <c r="D5" s="44">
        <v>20</v>
      </c>
      <c r="E5" s="96">
        <v>0</v>
      </c>
      <c r="F5" s="96"/>
    </row>
    <row r="6" spans="1:6" ht="15">
      <c r="A6" s="87"/>
      <c r="B6" s="40">
        <v>3</v>
      </c>
      <c r="C6" s="43" t="s">
        <v>82</v>
      </c>
      <c r="D6" s="44">
        <v>20</v>
      </c>
      <c r="E6" s="90">
        <v>0</v>
      </c>
      <c r="F6" s="90"/>
    </row>
    <row r="7" spans="1:6" ht="15">
      <c r="A7" s="87"/>
      <c r="B7" s="40">
        <v>4</v>
      </c>
      <c r="C7" s="43" t="s">
        <v>83</v>
      </c>
      <c r="D7" s="44">
        <v>20</v>
      </c>
      <c r="E7" s="90">
        <v>0</v>
      </c>
      <c r="F7" s="90"/>
    </row>
    <row r="8" spans="1:6" ht="15">
      <c r="A8" s="87"/>
      <c r="B8" s="40">
        <v>5</v>
      </c>
      <c r="C8" s="43" t="s">
        <v>84</v>
      </c>
      <c r="D8" s="44">
        <v>20</v>
      </c>
      <c r="E8" s="90">
        <v>0</v>
      </c>
      <c r="F8" s="90"/>
    </row>
    <row r="9" spans="1:6" ht="15">
      <c r="A9" s="87"/>
      <c r="B9" s="40">
        <v>6</v>
      </c>
      <c r="C9" s="43" t="s">
        <v>85</v>
      </c>
      <c r="D9" s="44">
        <v>20</v>
      </c>
      <c r="E9" s="90">
        <v>0</v>
      </c>
      <c r="F9" s="90"/>
    </row>
    <row r="10" spans="1:6" ht="15">
      <c r="A10" s="87"/>
      <c r="B10" s="40">
        <v>7</v>
      </c>
      <c r="C10" s="43" t="s">
        <v>86</v>
      </c>
      <c r="D10" s="44">
        <v>20</v>
      </c>
      <c r="E10" s="91">
        <v>0</v>
      </c>
      <c r="F10" s="92"/>
    </row>
    <row r="11" spans="1:6" ht="15">
      <c r="A11" s="87"/>
      <c r="B11" s="40">
        <v>8</v>
      </c>
      <c r="C11" s="45" t="s">
        <v>87</v>
      </c>
      <c r="D11" s="46">
        <v>20</v>
      </c>
      <c r="E11" s="91">
        <v>0</v>
      </c>
      <c r="F11" s="92"/>
    </row>
    <row r="12" spans="1:6" ht="15">
      <c r="A12" s="87"/>
      <c r="B12" s="40"/>
      <c r="C12" s="47" t="s">
        <v>61</v>
      </c>
      <c r="D12" s="48">
        <f>SUM(D4:D11)</f>
        <v>32300000</v>
      </c>
      <c r="E12" s="103">
        <f>SUM(E4:E11)</f>
        <v>55.69</v>
      </c>
      <c r="F12" s="104"/>
    </row>
    <row r="13" spans="1:6" ht="8.25" customHeight="1">
      <c r="A13" s="87"/>
      <c r="B13" s="40"/>
      <c r="C13" s="49"/>
      <c r="D13" s="1"/>
      <c r="E13" s="102"/>
      <c r="F13" s="102"/>
    </row>
    <row r="14" spans="1:6" ht="14.25">
      <c r="A14" s="84" t="s">
        <v>58</v>
      </c>
      <c r="B14" s="101" t="s">
        <v>59</v>
      </c>
      <c r="C14" s="101"/>
      <c r="D14" s="101"/>
      <c r="E14" s="101"/>
      <c r="F14" s="101"/>
    </row>
    <row r="15" spans="1:6" ht="14.25">
      <c r="A15" s="85"/>
      <c r="B15" s="101"/>
      <c r="C15" s="101"/>
      <c r="D15" s="101"/>
      <c r="E15" s="101"/>
      <c r="F15" s="101"/>
    </row>
    <row r="16" spans="1:6" ht="14.25" customHeight="1" hidden="1">
      <c r="A16" s="85"/>
      <c r="B16" s="101"/>
      <c r="C16" s="101"/>
      <c r="D16" s="101"/>
      <c r="E16" s="101"/>
      <c r="F16" s="101"/>
    </row>
    <row r="17" spans="1:6" ht="25.5">
      <c r="A17" s="85"/>
      <c r="B17" s="15" t="s">
        <v>89</v>
      </c>
      <c r="C17" s="16" t="s">
        <v>90</v>
      </c>
      <c r="D17" s="17" t="s">
        <v>91</v>
      </c>
      <c r="E17" s="93" t="s">
        <v>92</v>
      </c>
      <c r="F17" s="94"/>
    </row>
    <row r="18" spans="1:6" ht="15">
      <c r="A18" s="85"/>
      <c r="B18" s="50">
        <v>1</v>
      </c>
      <c r="C18" s="51" t="s">
        <v>97</v>
      </c>
      <c r="D18" s="52">
        <v>6918327</v>
      </c>
      <c r="E18" s="80">
        <v>11.93</v>
      </c>
      <c r="F18" s="80"/>
    </row>
    <row r="19" spans="1:6" ht="15">
      <c r="A19" s="85"/>
      <c r="B19" s="50">
        <v>2</v>
      </c>
      <c r="C19" s="51" t="s">
        <v>95</v>
      </c>
      <c r="D19" s="52">
        <v>2144051</v>
      </c>
      <c r="E19" s="80">
        <v>3.7</v>
      </c>
      <c r="F19" s="80"/>
    </row>
    <row r="20" spans="1:6" ht="30">
      <c r="A20" s="85"/>
      <c r="B20" s="50">
        <v>3</v>
      </c>
      <c r="C20" s="51" t="s">
        <v>98</v>
      </c>
      <c r="D20" s="52">
        <v>1513936</v>
      </c>
      <c r="E20" s="80">
        <v>2.61</v>
      </c>
      <c r="F20" s="80"/>
    </row>
    <row r="21" spans="1:6" ht="15.75" customHeight="1">
      <c r="A21" s="85"/>
      <c r="B21" s="50">
        <v>4</v>
      </c>
      <c r="C21" s="51" t="s">
        <v>96</v>
      </c>
      <c r="D21" s="52">
        <v>1500000</v>
      </c>
      <c r="E21" s="80">
        <v>2.59</v>
      </c>
      <c r="F21" s="80"/>
    </row>
    <row r="22" spans="1:6" ht="30">
      <c r="A22" s="85"/>
      <c r="B22" s="50">
        <v>5</v>
      </c>
      <c r="C22" s="51" t="s">
        <v>99</v>
      </c>
      <c r="D22" s="52">
        <v>1403459</v>
      </c>
      <c r="E22" s="80">
        <v>2.41</v>
      </c>
      <c r="F22" s="80"/>
    </row>
    <row r="23" spans="1:6" ht="15">
      <c r="A23" s="85"/>
      <c r="B23" s="53"/>
      <c r="C23" s="54" t="s">
        <v>88</v>
      </c>
      <c r="D23" s="55">
        <v>13479773</v>
      </c>
      <c r="E23" s="81">
        <v>23.24</v>
      </c>
      <c r="F23" s="81"/>
    </row>
    <row r="24" spans="1:6" ht="9" customHeight="1">
      <c r="A24" s="86"/>
      <c r="B24" s="53"/>
      <c r="C24" s="54"/>
      <c r="D24" s="52"/>
      <c r="E24" s="78"/>
      <c r="F24" s="79"/>
    </row>
    <row r="25" spans="1:6" ht="13.5" customHeight="1">
      <c r="A25" s="87" t="s">
        <v>62</v>
      </c>
      <c r="B25" s="82" t="s">
        <v>63</v>
      </c>
      <c r="C25" s="82"/>
      <c r="D25" s="82"/>
      <c r="E25" s="82"/>
      <c r="F25" s="82"/>
    </row>
    <row r="26" spans="1:6" ht="14.25" hidden="1">
      <c r="A26" s="87"/>
      <c r="B26" s="82"/>
      <c r="C26" s="82"/>
      <c r="D26" s="82"/>
      <c r="E26" s="82"/>
      <c r="F26" s="82"/>
    </row>
    <row r="27" spans="1:6" ht="77.25" customHeight="1">
      <c r="A27" s="87"/>
      <c r="B27" s="66" t="s">
        <v>54</v>
      </c>
      <c r="C27" s="14" t="s">
        <v>60</v>
      </c>
      <c r="D27" s="13" t="s">
        <v>64</v>
      </c>
      <c r="E27" s="69" t="s">
        <v>65</v>
      </c>
      <c r="F27" s="69"/>
    </row>
    <row r="28" spans="1:6" ht="14.25">
      <c r="A28" s="87"/>
      <c r="B28" s="57"/>
      <c r="C28" s="58" t="s">
        <v>66</v>
      </c>
      <c r="D28" s="58" t="s">
        <v>66</v>
      </c>
      <c r="E28" s="88" t="s">
        <v>66</v>
      </c>
      <c r="F28" s="88"/>
    </row>
    <row r="29" spans="1:6" ht="15">
      <c r="A29" s="87"/>
      <c r="B29" s="56"/>
      <c r="C29" s="47" t="s">
        <v>61</v>
      </c>
      <c r="D29" s="59" t="s">
        <v>66</v>
      </c>
      <c r="E29" s="89" t="s">
        <v>66</v>
      </c>
      <c r="F29" s="89"/>
    </row>
    <row r="30" spans="1:6" ht="9" customHeight="1">
      <c r="A30" s="87"/>
      <c r="B30" s="83"/>
      <c r="C30" s="83"/>
      <c r="D30" s="83"/>
      <c r="E30" s="83"/>
      <c r="F30" s="83"/>
    </row>
    <row r="31" spans="1:6" ht="17.25" customHeight="1">
      <c r="A31" s="84" t="s">
        <v>67</v>
      </c>
      <c r="B31" s="82" t="s">
        <v>68</v>
      </c>
      <c r="C31" s="82"/>
      <c r="D31" s="82"/>
      <c r="E31" s="82"/>
      <c r="F31" s="82"/>
    </row>
    <row r="32" spans="1:6" ht="0.75" customHeight="1">
      <c r="A32" s="85"/>
      <c r="B32" s="82"/>
      <c r="C32" s="82"/>
      <c r="D32" s="82"/>
      <c r="E32" s="82"/>
      <c r="F32" s="82"/>
    </row>
    <row r="33" spans="1:6" ht="90" customHeight="1">
      <c r="A33" s="85"/>
      <c r="B33" s="14" t="s">
        <v>54</v>
      </c>
      <c r="C33" s="13" t="s">
        <v>69</v>
      </c>
      <c r="D33" s="13" t="s">
        <v>70</v>
      </c>
      <c r="E33" s="93" t="s">
        <v>71</v>
      </c>
      <c r="F33" s="94"/>
    </row>
    <row r="34" spans="1:6" ht="14.25">
      <c r="A34" s="85"/>
      <c r="B34" s="57"/>
      <c r="C34" s="40" t="s">
        <v>66</v>
      </c>
      <c r="D34" s="40" t="s">
        <v>66</v>
      </c>
      <c r="E34" s="97" t="s">
        <v>66</v>
      </c>
      <c r="F34" s="98"/>
    </row>
    <row r="35" spans="1:6" ht="13.5" customHeight="1">
      <c r="A35" s="85"/>
      <c r="B35" s="57"/>
      <c r="C35" s="47" t="s">
        <v>61</v>
      </c>
      <c r="D35" s="59" t="s">
        <v>66</v>
      </c>
      <c r="E35" s="99" t="s">
        <v>66</v>
      </c>
      <c r="F35" s="100"/>
    </row>
    <row r="36" spans="1:6" ht="9" customHeight="1">
      <c r="A36" s="86"/>
      <c r="B36" s="57"/>
      <c r="C36" s="47"/>
      <c r="D36" s="59"/>
      <c r="E36" s="62"/>
      <c r="F36" s="63"/>
    </row>
    <row r="37" spans="1:6" ht="14.25">
      <c r="A37" s="84" t="s">
        <v>72</v>
      </c>
      <c r="B37" s="101" t="s">
        <v>73</v>
      </c>
      <c r="C37" s="101"/>
      <c r="D37" s="101"/>
      <c r="E37" s="101"/>
      <c r="F37" s="101"/>
    </row>
    <row r="38" spans="1:6" ht="14.25">
      <c r="A38" s="85"/>
      <c r="B38" s="101"/>
      <c r="C38" s="101"/>
      <c r="D38" s="101"/>
      <c r="E38" s="101"/>
      <c r="F38" s="101"/>
    </row>
    <row r="39" spans="1:6" ht="91.5" customHeight="1">
      <c r="A39" s="85"/>
      <c r="B39" s="14" t="s">
        <v>74</v>
      </c>
      <c r="C39" s="14" t="s">
        <v>75</v>
      </c>
      <c r="D39" s="13" t="s">
        <v>76</v>
      </c>
      <c r="E39" s="93" t="s">
        <v>71</v>
      </c>
      <c r="F39" s="94"/>
    </row>
    <row r="40" spans="1:6" ht="14.25">
      <c r="A40" s="85"/>
      <c r="B40" s="57"/>
      <c r="C40" s="40" t="s">
        <v>66</v>
      </c>
      <c r="D40" s="40" t="s">
        <v>66</v>
      </c>
      <c r="E40" s="40" t="s">
        <v>66</v>
      </c>
      <c r="F40" s="61" t="s">
        <v>66</v>
      </c>
    </row>
    <row r="41" spans="1:6" ht="15">
      <c r="A41" s="64"/>
      <c r="B41" s="57"/>
      <c r="C41" s="47" t="s">
        <v>61</v>
      </c>
      <c r="D41" s="59" t="s">
        <v>66</v>
      </c>
      <c r="E41" s="60" t="s">
        <v>66</v>
      </c>
      <c r="F41" s="60" t="s">
        <v>66</v>
      </c>
    </row>
  </sheetData>
  <mergeCells count="37">
    <mergeCell ref="E13:F13"/>
    <mergeCell ref="E12:F12"/>
    <mergeCell ref="A14:A24"/>
    <mergeCell ref="E20:F20"/>
    <mergeCell ref="E21:F21"/>
    <mergeCell ref="B14:F16"/>
    <mergeCell ref="E17:F17"/>
    <mergeCell ref="A1:A13"/>
    <mergeCell ref="B1:F2"/>
    <mergeCell ref="E33:F33"/>
    <mergeCell ref="E34:F34"/>
    <mergeCell ref="E35:F35"/>
    <mergeCell ref="B37:F38"/>
    <mergeCell ref="E3:F3"/>
    <mergeCell ref="E4:F4"/>
    <mergeCell ref="E5:F5"/>
    <mergeCell ref="E6:F6"/>
    <mergeCell ref="E7:F7"/>
    <mergeCell ref="E8:F8"/>
    <mergeCell ref="E10:F10"/>
    <mergeCell ref="E11:F11"/>
    <mergeCell ref="E9:F9"/>
    <mergeCell ref="B31:F32"/>
    <mergeCell ref="B30:F30"/>
    <mergeCell ref="A37:A40"/>
    <mergeCell ref="A31:A36"/>
    <mergeCell ref="A25:A30"/>
    <mergeCell ref="B25:F26"/>
    <mergeCell ref="E27:F27"/>
    <mergeCell ref="E28:F28"/>
    <mergeCell ref="E29:F29"/>
    <mergeCell ref="E39:F39"/>
    <mergeCell ref="E24:F24"/>
    <mergeCell ref="E22:F22"/>
    <mergeCell ref="E23:F23"/>
    <mergeCell ref="E18:F18"/>
    <mergeCell ref="E19:F19"/>
  </mergeCells>
  <printOptions/>
  <pageMargins left="0.75" right="0" top="0" bottom="0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karanc</cp:lastModifiedBy>
  <cp:lastPrinted>2007-04-13T12:11:47Z</cp:lastPrinted>
  <dcterms:created xsi:type="dcterms:W3CDTF">1996-10-14T23:33:28Z</dcterms:created>
  <dcterms:modified xsi:type="dcterms:W3CDTF">2007-04-24T13:02:41Z</dcterms:modified>
  <cp:category/>
  <cp:version/>
  <cp:contentType/>
  <cp:contentStatus/>
</cp:coreProperties>
</file>